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 Contro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7">
    <font>
      <name val="Calibri"/>
      <family val="2"/>
      <color theme="1"/>
      <sz val="11"/>
      <scheme val="minor"/>
    </font>
    <font>
      <name val="Arial"/>
      <b val="1"/>
      <color rgb="00006699"/>
      <sz val="20"/>
    </font>
    <font>
      <name val="Arial"/>
      <color rgb="00339933"/>
      <sz val="14"/>
    </font>
    <font>
      <name val="Arial"/>
      <b val="1"/>
      <color rgb="00000000"/>
      <sz val="11"/>
    </font>
    <font>
      <name val="Arial"/>
      <color rgb="000000FF"/>
      <sz val="11"/>
    </font>
    <font>
      <name val="Arial"/>
      <b val="1"/>
      <color rgb="00FFFFFF"/>
      <sz val="11"/>
    </font>
    <font>
      <name val="Arial"/>
      <color rgb="00000000"/>
      <sz val="11"/>
    </font>
  </fonts>
  <fills count="4">
    <fill>
      <patternFill/>
    </fill>
    <fill>
      <patternFill patternType="gray125"/>
    </fill>
    <fill>
      <patternFill patternType="solid">
        <fgColor rgb="00006699"/>
        <bgColor rgb="00006699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164" fontId="6" fillId="0" borderId="1" pivotButton="0" quotePrefix="0" xfId="0"/>
    <xf numFmtId="165" fontId="6" fillId="0" borderId="1" pivotButton="0" quotePrefix="0" xfId="0"/>
    <xf numFmtId="0" fontId="4" fillId="3" borderId="1" pivotButton="0" quotePrefix="0" xfId="0"/>
    <xf numFmtId="164" fontId="4" fillId="3" borderId="1" pivotButton="0" quotePrefix="0" xfId="0"/>
    <xf numFmtId="164" fontId="6" fillId="3" borderId="1" pivotButton="0" quotePrefix="0" xfId="0"/>
    <xf numFmtId="165" fontId="6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2" customWidth="1" min="8" max="8"/>
  </cols>
  <sheetData>
    <row r="1">
      <c r="A1" s="1" t="inlineStr">
        <is>
          <t>COST CONTROL WORKSHEET</t>
        </is>
      </c>
    </row>
    <row r="2">
      <c r="A2" s="2" t="inlineStr">
        <is>
          <t>State and Federal Infrastructure Projects</t>
        </is>
      </c>
    </row>
    <row r="4">
      <c r="A4" s="3" t="inlineStr">
        <is>
          <t>Contractor:</t>
        </is>
      </c>
      <c r="B4" s="4" t="n"/>
      <c r="D4" s="3" t="inlineStr">
        <is>
          <t>Contract Amount:</t>
        </is>
      </c>
      <c r="E4" s="5" t="n"/>
    </row>
    <row r="6">
      <c r="A6" s="6" t="inlineStr">
        <is>
          <t>Pay App #</t>
        </is>
      </c>
      <c r="B6" s="6" t="inlineStr">
        <is>
          <t>Date</t>
        </is>
      </c>
      <c r="C6" s="6" t="inlineStr">
        <is>
          <t>Period Work</t>
        </is>
      </c>
      <c r="D6" s="6" t="inlineStr">
        <is>
          <t>Retainage (10%)</t>
        </is>
      </c>
      <c r="E6" s="6" t="inlineStr">
        <is>
          <t>Net Payment</t>
        </is>
      </c>
      <c r="F6" s="6" t="inlineStr">
        <is>
          <t>Cumulative Paid</t>
        </is>
      </c>
      <c r="G6" s="6" t="inlineStr">
        <is>
          <t>Remaining</t>
        </is>
      </c>
      <c r="H6" s="6" t="inlineStr">
        <is>
          <t>% Complete</t>
        </is>
      </c>
    </row>
    <row r="7">
      <c r="A7" s="7" t="n"/>
      <c r="B7" s="7" t="n"/>
      <c r="C7" s="8" t="n"/>
      <c r="D7" s="9">
        <f>IF(C7="","",C7*0.1)</f>
        <v/>
      </c>
      <c r="E7" s="9">
        <f>IF(C7="","",C7-D7)</f>
        <v/>
      </c>
      <c r="F7" s="9">
        <f>IF(E7="","",E7)</f>
        <v/>
      </c>
      <c r="G7" s="9">
        <f>IF(F7="","",$E$4-F7)</f>
        <v/>
      </c>
      <c r="H7" s="10">
        <f>IF(F7="","",F7/$E$4)</f>
        <v/>
      </c>
    </row>
    <row r="8">
      <c r="A8" s="11" t="n"/>
      <c r="B8" s="11" t="n"/>
      <c r="C8" s="12" t="n"/>
      <c r="D8" s="13">
        <f>IF(C8="","",C8*0.1)</f>
        <v/>
      </c>
      <c r="E8" s="13">
        <f>IF(C8="","",C8-D8)</f>
        <v/>
      </c>
      <c r="F8" s="13">
        <f>IF(E8="","",F7+E8)</f>
        <v/>
      </c>
      <c r="G8" s="13">
        <f>IF(F8="","",$E$4-F8)</f>
        <v/>
      </c>
      <c r="H8" s="14">
        <f>IF(F8="","",F8/$E$4)</f>
        <v/>
      </c>
    </row>
    <row r="9">
      <c r="A9" s="7" t="n"/>
      <c r="B9" s="7" t="n"/>
      <c r="C9" s="8" t="n"/>
      <c r="D9" s="9">
        <f>IF(C9="","",C9*0.1)</f>
        <v/>
      </c>
      <c r="E9" s="9">
        <f>IF(C9="","",C9-D9)</f>
        <v/>
      </c>
      <c r="F9" s="9">
        <f>IF(E9="","",F8+E9)</f>
        <v/>
      </c>
      <c r="G9" s="9">
        <f>IF(F9="","",$E$4-F9)</f>
        <v/>
      </c>
      <c r="H9" s="10">
        <f>IF(F9="","",F9/$E$4)</f>
        <v/>
      </c>
    </row>
    <row r="10">
      <c r="A10" s="11" t="n"/>
      <c r="B10" s="11" t="n"/>
      <c r="C10" s="12" t="n"/>
      <c r="D10" s="13">
        <f>IF(C10="","",C10*0.1)</f>
        <v/>
      </c>
      <c r="E10" s="13">
        <f>IF(C10="","",C10-D10)</f>
        <v/>
      </c>
      <c r="F10" s="13">
        <f>IF(E10="","",F9+E10)</f>
        <v/>
      </c>
      <c r="G10" s="13">
        <f>IF(F10="","",$E$4-F10)</f>
        <v/>
      </c>
      <c r="H10" s="14">
        <f>IF(F10="","",F10/$E$4)</f>
        <v/>
      </c>
    </row>
    <row r="11">
      <c r="A11" s="7" t="n"/>
      <c r="B11" s="7" t="n"/>
      <c r="C11" s="8" t="n"/>
      <c r="D11" s="9">
        <f>IF(C11="","",C11*0.1)</f>
        <v/>
      </c>
      <c r="E11" s="9">
        <f>IF(C11="","",C11-D11)</f>
        <v/>
      </c>
      <c r="F11" s="9">
        <f>IF(E11="","",F10+E11)</f>
        <v/>
      </c>
      <c r="G11" s="9">
        <f>IF(F11="","",$E$4-F11)</f>
        <v/>
      </c>
      <c r="H11" s="10">
        <f>IF(F11="","",F11/$E$4)</f>
        <v/>
      </c>
    </row>
    <row r="12">
      <c r="A12" s="11" t="n"/>
      <c r="B12" s="11" t="n"/>
      <c r="C12" s="12" t="n"/>
      <c r="D12" s="13">
        <f>IF(C12="","",C12*0.1)</f>
        <v/>
      </c>
      <c r="E12" s="13">
        <f>IF(C12="","",C12-D12)</f>
        <v/>
      </c>
      <c r="F12" s="13">
        <f>IF(E12="","",F11+E12)</f>
        <v/>
      </c>
      <c r="G12" s="13">
        <f>IF(F12="","",$E$4-F12)</f>
        <v/>
      </c>
      <c r="H12" s="14">
        <f>IF(F12="","",F12/$E$4)</f>
        <v/>
      </c>
    </row>
    <row r="13">
      <c r="A13" s="7" t="n"/>
      <c r="B13" s="7" t="n"/>
      <c r="C13" s="8" t="n"/>
      <c r="D13" s="9">
        <f>IF(C13="","",C13*0.1)</f>
        <v/>
      </c>
      <c r="E13" s="9">
        <f>IF(C13="","",C13-D13)</f>
        <v/>
      </c>
      <c r="F13" s="9">
        <f>IF(E13="","",F12+E13)</f>
        <v/>
      </c>
      <c r="G13" s="9">
        <f>IF(F13="","",$E$4-F13)</f>
        <v/>
      </c>
      <c r="H13" s="10">
        <f>IF(F13="","",F13/$E$4)</f>
        <v/>
      </c>
    </row>
    <row r="14">
      <c r="A14" s="11" t="n"/>
      <c r="B14" s="11" t="n"/>
      <c r="C14" s="12" t="n"/>
      <c r="D14" s="13">
        <f>IF(C14="","",C14*0.1)</f>
        <v/>
      </c>
      <c r="E14" s="13">
        <f>IF(C14="","",C14-D14)</f>
        <v/>
      </c>
      <c r="F14" s="13">
        <f>IF(E14="","",F13+E14)</f>
        <v/>
      </c>
      <c r="G14" s="13">
        <f>IF(F14="","",$E$4-F14)</f>
        <v/>
      </c>
      <c r="H14" s="14">
        <f>IF(F14="","",F14/$E$4)</f>
        <v/>
      </c>
    </row>
    <row r="15">
      <c r="A15" s="7" t="n"/>
      <c r="B15" s="7" t="n"/>
      <c r="C15" s="8" t="n"/>
      <c r="D15" s="9">
        <f>IF(C15="","",C15*0.1)</f>
        <v/>
      </c>
      <c r="E15" s="9">
        <f>IF(C15="","",C15-D15)</f>
        <v/>
      </c>
      <c r="F15" s="9">
        <f>IF(E15="","",F14+E15)</f>
        <v/>
      </c>
      <c r="G15" s="9">
        <f>IF(F15="","",$E$4-F15)</f>
        <v/>
      </c>
      <c r="H15" s="10">
        <f>IF(F15="","",F15/$E$4)</f>
        <v/>
      </c>
    </row>
    <row r="16">
      <c r="A16" s="11" t="n"/>
      <c r="B16" s="11" t="n"/>
      <c r="C16" s="12" t="n"/>
      <c r="D16" s="13">
        <f>IF(C16="","",C16*0.1)</f>
        <v/>
      </c>
      <c r="E16" s="13">
        <f>IF(C16="","",C16-D16)</f>
        <v/>
      </c>
      <c r="F16" s="13">
        <f>IF(E16="","",F15+E16)</f>
        <v/>
      </c>
      <c r="G16" s="13">
        <f>IF(F16="","",$E$4-F16)</f>
        <v/>
      </c>
      <c r="H16" s="14">
        <f>IF(F16="","",F16/$E$4)</f>
        <v/>
      </c>
    </row>
    <row r="17">
      <c r="A17" s="7" t="n"/>
      <c r="B17" s="7" t="n"/>
      <c r="C17" s="8" t="n"/>
      <c r="D17" s="9">
        <f>IF(C17="","",C17*0.1)</f>
        <v/>
      </c>
      <c r="E17" s="9">
        <f>IF(C17="","",C17-D17)</f>
        <v/>
      </c>
      <c r="F17" s="9">
        <f>IF(E17="","",F16+E17)</f>
        <v/>
      </c>
      <c r="G17" s="9">
        <f>IF(F17="","",$E$4-F17)</f>
        <v/>
      </c>
      <c r="H17" s="10">
        <f>IF(F17="","",F17/$E$4)</f>
        <v/>
      </c>
    </row>
    <row r="18">
      <c r="A18" s="11" t="n"/>
      <c r="B18" s="11" t="n"/>
      <c r="C18" s="12" t="n"/>
      <c r="D18" s="13">
        <f>IF(C18="","",C18*0.1)</f>
        <v/>
      </c>
      <c r="E18" s="13">
        <f>IF(C18="","",C18-D18)</f>
        <v/>
      </c>
      <c r="F18" s="13">
        <f>IF(E18="","",F17+E18)</f>
        <v/>
      </c>
      <c r="G18" s="13">
        <f>IF(F18="","",$E$4-F18)</f>
        <v/>
      </c>
      <c r="H18" s="14">
        <f>IF(F18="","",F18/$E$4)</f>
        <v/>
      </c>
    </row>
    <row r="19">
      <c r="A19" s="7" t="n"/>
      <c r="B19" s="7" t="n"/>
      <c r="C19" s="8" t="n"/>
      <c r="D19" s="9">
        <f>IF(C19="","",C19*0.1)</f>
        <v/>
      </c>
      <c r="E19" s="9">
        <f>IF(C19="","",C19-D19)</f>
        <v/>
      </c>
      <c r="F19" s="9">
        <f>IF(E19="","",F18+E19)</f>
        <v/>
      </c>
      <c r="G19" s="9">
        <f>IF(F19="","",$E$4-F19)</f>
        <v/>
      </c>
      <c r="H19" s="10">
        <f>IF(F19="","",F19/$E$4)</f>
        <v/>
      </c>
    </row>
    <row r="20">
      <c r="A20" s="11" t="n"/>
      <c r="B20" s="11" t="n"/>
      <c r="C20" s="12" t="n"/>
      <c r="D20" s="13">
        <f>IF(C20="","",C20*0.1)</f>
        <v/>
      </c>
      <c r="E20" s="13">
        <f>IF(C20="","",C20-D20)</f>
        <v/>
      </c>
      <c r="F20" s="13">
        <f>IF(E20="","",F19+E20)</f>
        <v/>
      </c>
      <c r="G20" s="13">
        <f>IF(F20="","",$E$4-F20)</f>
        <v/>
      </c>
      <c r="H20" s="14">
        <f>IF(F20="","",F20/$E$4)</f>
        <v/>
      </c>
    </row>
    <row r="21">
      <c r="A21" s="7" t="n"/>
      <c r="B21" s="7" t="n"/>
      <c r="C21" s="8" t="n"/>
      <c r="D21" s="9">
        <f>IF(C21="","",C21*0.1)</f>
        <v/>
      </c>
      <c r="E21" s="9">
        <f>IF(C21="","",C21-D21)</f>
        <v/>
      </c>
      <c r="F21" s="9">
        <f>IF(E21="","",F20+E21)</f>
        <v/>
      </c>
      <c r="G21" s="9">
        <f>IF(F21="","",$E$4-F21)</f>
        <v/>
      </c>
      <c r="H21" s="10">
        <f>IF(F21="","",F21/$E$4)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2026-01-24T03:46:45Z</dcterms:created>
  <dcterms:modified xmlns:dcterms="http://purl.org/dc/terms/" xmlns:xsi="http://www.w3.org/2001/XMLSchema-instance" xsi:type="dcterms:W3CDTF">2026-01-24T03:46:45Z</dcterms:modified>
</cp:coreProperties>
</file>